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rah\Downloads\"/>
    </mc:Choice>
  </mc:AlternateContent>
  <xr:revisionPtr revIDLastSave="0" documentId="13_ncr:1_{A452112A-006C-4897-B50F-16F33F7A4B88}" xr6:coauthVersionLast="47" xr6:coauthVersionMax="47" xr10:uidLastSave="{00000000-0000-0000-0000-000000000000}"/>
  <bookViews>
    <workbookView xWindow="-110" yWindow="-110" windowWidth="19420" windowHeight="11500" xr2:uid="{48E85E39-8839-44D0-A38D-2C52A8986C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36" i="1"/>
  <c r="F38" i="1"/>
  <c r="F5" i="1"/>
  <c r="F12" i="1"/>
  <c r="F11" i="1"/>
  <c r="F9" i="1"/>
  <c r="F10" i="1"/>
  <c r="F16" i="1"/>
  <c r="F17" i="1"/>
  <c r="F18" i="1"/>
  <c r="F23" i="1"/>
  <c r="F25" i="1"/>
  <c r="F26" i="1"/>
  <c r="F40" i="1"/>
  <c r="F34" i="1"/>
  <c r="F39" i="1"/>
  <c r="F33" i="1"/>
  <c r="F37" i="1"/>
  <c r="F35" i="1"/>
  <c r="F31" i="1"/>
  <c r="F32" i="1"/>
  <c r="F49" i="1"/>
  <c r="F46" i="1"/>
  <c r="F45" i="1"/>
  <c r="F47" i="1"/>
  <c r="F48" i="1"/>
  <c r="F44" i="1"/>
  <c r="F54" i="1"/>
  <c r="F57" i="1"/>
  <c r="F24" i="1"/>
</calcChain>
</file>

<file path=xl/sharedStrings.xml><?xml version="1.0" encoding="utf-8"?>
<sst xmlns="http://schemas.openxmlformats.org/spreadsheetml/2006/main" count="140" uniqueCount="48">
  <si>
    <t>9-man</t>
  </si>
  <si>
    <t>Iron</t>
  </si>
  <si>
    <t>Women</t>
  </si>
  <si>
    <t>Mixed</t>
  </si>
  <si>
    <t>Men</t>
  </si>
  <si>
    <t>Short Course</t>
  </si>
  <si>
    <t>Overall Place</t>
  </si>
  <si>
    <t>Division Place</t>
  </si>
  <si>
    <t>Canoe #</t>
  </si>
  <si>
    <t>Kai Pana</t>
  </si>
  <si>
    <t>Seattle</t>
  </si>
  <si>
    <t>BBOP</t>
  </si>
  <si>
    <t>Mana</t>
  </si>
  <si>
    <t>Kikaha</t>
  </si>
  <si>
    <t>Sand Point</t>
  </si>
  <si>
    <t>Nickname</t>
  </si>
  <si>
    <t>Wahine</t>
  </si>
  <si>
    <t>Kaio</t>
  </si>
  <si>
    <t>Elepaio</t>
  </si>
  <si>
    <t>Hui Heihei Waa</t>
  </si>
  <si>
    <t>Hekili</t>
  </si>
  <si>
    <t>Mountain Home</t>
  </si>
  <si>
    <t>Hui Heihei Wa'a</t>
  </si>
  <si>
    <t xml:space="preserve">Lùu Táas </t>
  </si>
  <si>
    <t>Team Sasquatch</t>
  </si>
  <si>
    <t>Captain Morgan</t>
  </si>
  <si>
    <t>Star Nation Canoe Club</t>
  </si>
  <si>
    <t>Kupunas</t>
  </si>
  <si>
    <t>Sasquatch</t>
  </si>
  <si>
    <t>Club</t>
  </si>
  <si>
    <t>Geronimo</t>
  </si>
  <si>
    <t>Wakinikona</t>
  </si>
  <si>
    <t>Rikkole Cree</t>
  </si>
  <si>
    <t>Hui Wa'a O Puget Sound</t>
  </si>
  <si>
    <t>Cascadia</t>
  </si>
  <si>
    <t>Kapakahi</t>
  </si>
  <si>
    <t>Open Men UL'</t>
  </si>
  <si>
    <t>Canoedlers</t>
  </si>
  <si>
    <t xml:space="preserve">BBOP </t>
  </si>
  <si>
    <t>Start Time</t>
  </si>
  <si>
    <t>Finish Time</t>
  </si>
  <si>
    <t>Overall Time</t>
  </si>
  <si>
    <t>Column4</t>
  </si>
  <si>
    <t>Column5</t>
  </si>
  <si>
    <t>Column6</t>
  </si>
  <si>
    <t>V3</t>
  </si>
  <si>
    <t>SOCC</t>
  </si>
  <si>
    <t>Short 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</si>
</sst>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h]:mm:ss;@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theme="5"/>
      </patternFill>
    </fill>
  </fills>
  <borders count="4">
    <border>
      <left/>
      <right/>
      <top/>
      <bottom/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164" fontId="0" fillId="0" borderId="0" xfId="0" applyNumberFormat="1"/>
    <xf numFmtId="164" fontId="0" fillId="2" borderId="0" xfId="0" applyNumberFormat="1" applyFill="1"/>
    <xf numFmtId="164" fontId="0" fillId="3" borderId="0" xfId="0" applyNumberFormat="1" applyFill="1"/>
    <xf numFmtId="164" fontId="0" fillId="4" borderId="0" xfId="0" applyNumberFormat="1" applyFill="1"/>
    <xf numFmtId="165" fontId="0" fillId="0" borderId="0" xfId="0" applyNumberFormat="1"/>
    <xf numFmtId="165" fontId="0" fillId="4" borderId="0" xfId="0" applyNumberFormat="1" applyFill="1"/>
    <xf numFmtId="0" fontId="2" fillId="0" borderId="0" xfId="0" applyFont="1"/>
    <xf numFmtId="164" fontId="2" fillId="0" borderId="0" xfId="0" applyNumberFormat="1" applyFont="1"/>
    <xf numFmtId="0" fontId="5" fillId="5" borderId="0" xfId="0" applyFont="1" applyFill="1"/>
    <xf numFmtId="0" fontId="1" fillId="5" borderId="0" xfId="0" applyFont="1" applyFill="1"/>
    <xf numFmtId="0" fontId="1" fillId="0" borderId="0" xfId="0" applyFont="1"/>
    <xf numFmtId="0" fontId="0" fillId="0" borderId="0" xfId="0" quotePrefix="1"/>
    <xf numFmtId="0" fontId="4" fillId="6" borderId="1" xfId="0" applyFont="1" applyFill="1" applyBorder="1"/>
    <xf numFmtId="0" fontId="4" fillId="6" borderId="2" xfId="0" applyFont="1" applyFill="1" applyBorder="1"/>
    <xf numFmtId="164" fontId="4" fillId="6" borderId="2" xfId="0" applyNumberFormat="1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5" fillId="5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64" fontId="4" fillId="6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4" borderId="0" xfId="0" applyFont="1" applyFill="1"/>
    <xf numFmtId="46" fontId="0" fillId="0" borderId="0" xfId="0" applyNumberFormat="1"/>
  </cellXfs>
  <cellStyles count="1">
    <cellStyle name="Normal" xfId="0" builtinId="0"/>
  </cellStyles>
  <dxfs count="39">
    <dxf>
      <numFmt numFmtId="165" formatCode="[h]:mm:ss;@"/>
    </dxf>
    <dxf>
      <numFmt numFmtId="164" formatCode="[$-409]h:mm\ AM/PM;@"/>
      <alignment horizontal="center" vertical="bottom" textRotation="0" wrapText="0" indent="0" justifyLastLine="0" shrinkToFit="0" readingOrder="0"/>
    </dxf>
    <dxf>
      <numFmt numFmtId="164" formatCode="[$-409]h:mm\ AM/PM;@"/>
      <alignment horizontal="center" vertical="bottom" textRotation="0" wrapText="0" indent="0" justifyLastLine="0" shrinkToFit="0" readingOrder="0"/>
    </dxf>
    <dxf>
      <border outline="0">
        <top style="thin">
          <color theme="5" tint="0.39997558519241921"/>
        </top>
      </border>
    </dxf>
    <dxf>
      <border outline="0">
        <bottom style="thin">
          <color theme="5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5"/>
          <bgColor theme="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5" formatCode="[h]:mm:ss;@"/>
      <fill>
        <patternFill patternType="none">
          <fgColor indexed="64"/>
          <bgColor indexed="65"/>
        </patternFill>
      </fill>
    </dxf>
    <dxf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[$-409]h:mm\ AM/PM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5" formatCode="[h]:mm:ss;@"/>
    </dxf>
    <dxf>
      <numFmt numFmtId="164" formatCode="[$-409]h:mm\ AM/PM;@"/>
      <alignment horizontal="center" vertical="bottom" textRotation="0" wrapText="0" indent="0" justifyLastLine="0" shrinkToFit="0" readingOrder="0"/>
    </dxf>
    <dxf>
      <numFmt numFmtId="164" formatCode="[$-409]h:mm\ AM/PM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[h]:mm:ss;@"/>
    </dxf>
    <dxf>
      <numFmt numFmtId="164" formatCode="[$-409]h:mm\ AM/PM;@"/>
      <alignment horizontal="center" vertical="bottom" textRotation="0" wrapText="0" indent="0" justifyLastLine="0" shrinkToFit="0" readingOrder="0"/>
    </dxf>
    <dxf>
      <numFmt numFmtId="164" formatCode="[$-409]h:mm\ AM/PM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[h]:mm:ss;@"/>
    </dxf>
    <dxf>
      <numFmt numFmtId="164" formatCode="[$-409]h:mm\ AM/PM;@"/>
      <alignment horizontal="center" vertical="bottom" textRotation="0" wrapText="0" indent="0" justifyLastLine="0" shrinkToFit="0" readingOrder="0"/>
    </dxf>
    <dxf>
      <numFmt numFmtId="164" formatCode="[$-409]h:mm\ AM/PM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[h]:mm:ss;@"/>
    </dxf>
    <dxf>
      <numFmt numFmtId="164" formatCode="[$-409]h:mm\ AM/PM;@"/>
      <alignment horizontal="center" vertical="bottom" textRotation="0" wrapText="0" indent="0" justifyLastLine="0" shrinkToFit="0" readingOrder="0"/>
    </dxf>
    <dxf>
      <numFmt numFmtId="164" formatCode="[$-409]h:mm\ AM/PM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5" formatCode="[h]:mm:ss;@"/>
    </dxf>
    <dxf>
      <numFmt numFmtId="164" formatCode="[$-409]h:mm\ AM/PM;@"/>
      <alignment horizontal="center" vertical="bottom" textRotation="0" wrapText="0" indent="0" justifyLastLine="0" shrinkToFit="0" readingOrder="0"/>
    </dxf>
    <dxf>
      <numFmt numFmtId="164" formatCode="[$-409]h:mm\ AM/PM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9EAB1B-853F-47AD-BC49-6ABD911FD974}" name="Table1" displayName="Table1" ref="A8:K12" totalsRowShown="0" headerRowDxfId="38">
  <autoFilter ref="A8:K12" xr:uid="{EB9EAB1B-853F-47AD-BC49-6ABD911FD974}"/>
  <sortState xmlns:xlrd2="http://schemas.microsoft.com/office/spreadsheetml/2017/richdata2" ref="A9:K12">
    <sortCondition ref="G8:G12"/>
  </sortState>
  <tableColumns count="11">
    <tableColumn id="1" xr3:uid="{6DF42DB3-0F23-4019-BADB-3D93DAFDF532}" name="Club"/>
    <tableColumn id="2" xr3:uid="{734CA48C-A457-4430-82FC-33C76C6DC694}" name="Nickname"/>
    <tableColumn id="3" xr3:uid="{1AB05AC2-1AC4-4C00-9C8B-8E7FCC666527}" name="Canoe #"/>
    <tableColumn id="4" xr3:uid="{CE5E2266-9EAC-416A-B229-A908CF78827B}" name="Start Time" dataDxfId="37"/>
    <tableColumn id="5" xr3:uid="{621FB717-3565-4CB6-BC5F-8B68EC770841}" name="Finish Time" dataDxfId="36"/>
    <tableColumn id="6" xr3:uid="{B942C9EB-D992-4337-A6F8-75001CE4ABEC}" name="Overall Time" dataDxfId="35">
      <calculatedColumnFormula>E9-D9</calculatedColumnFormula>
    </tableColumn>
    <tableColumn id="7" xr3:uid="{FC29250F-E594-43DB-8917-E6D5B129100E}" name="Overall Place"/>
    <tableColumn id="8" xr3:uid="{A06D3220-1449-47C5-BFC3-C406C5FE3DC4}" name="Division Place"/>
    <tableColumn id="9" xr3:uid="{D086DD3B-AA4D-4C65-A756-F8D96E2E4C27}" name="Column4"/>
    <tableColumn id="10" xr3:uid="{83EC8B90-A00C-41D8-BD8A-A5276DC42622}" name="Column5"/>
    <tableColumn id="11" xr3:uid="{DB03DA4C-F9C1-4152-B0A3-C02513663AA3}" name="Column6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AD5B5D-DD24-4DB5-94E0-F0873CDFF9F3}" name="Table2" displayName="Table2" ref="A15:K18" totalsRowShown="0" headerRowDxfId="34">
  <autoFilter ref="A15:K18" xr:uid="{8EAD5B5D-DD24-4DB5-94E0-F0873CDFF9F3}"/>
  <tableColumns count="11">
    <tableColumn id="1" xr3:uid="{2ABD31A6-FA28-4617-83B0-827780E4559A}" name="Club"/>
    <tableColumn id="2" xr3:uid="{34920987-CA37-4945-A3C4-3D793BA2CE14}" name="Nickname"/>
    <tableColumn id="3" xr3:uid="{B6473309-5C11-4F6A-B8E9-F28FBC8AD9C8}" name="Canoe #"/>
    <tableColumn id="4" xr3:uid="{607872F3-9CFA-4011-92F3-BFFD7CCC9321}" name="Start Time" dataDxfId="33"/>
    <tableColumn id="5" xr3:uid="{0112927D-6021-423A-A664-2B2B984AA28A}" name="Finish Time" dataDxfId="32"/>
    <tableColumn id="6" xr3:uid="{2A38BB8C-1B20-44D1-9A6F-4AB93661FC0B}" name="Overall Time" dataDxfId="31">
      <calculatedColumnFormula>E16-D16</calculatedColumnFormula>
    </tableColumn>
    <tableColumn id="7" xr3:uid="{55DF9E90-04E2-4BC6-9900-E203809E4EE8}" name="Overall Place"/>
    <tableColumn id="8" xr3:uid="{6EF50152-E18F-40E7-AAD7-0A26A2034808}" name="Division Place"/>
    <tableColumn id="9" xr3:uid="{AC359986-AFB5-472C-A438-64F6E5434BFD}" name="Column4"/>
    <tableColumn id="10" xr3:uid="{900C85E5-D4BA-4F78-A2D4-FD0B60D41D80}" name="Column5"/>
    <tableColumn id="11" xr3:uid="{66115839-8795-4EF0-8B86-17461E2A986D}" name="Column6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375C6D9-B71F-4EFD-AE1B-6EB7C4283C4B}" name="Table3" displayName="Table3" ref="A22:K26" totalsRowShown="0" headerRowDxfId="30">
  <autoFilter ref="A22:K26" xr:uid="{D375C6D9-B71F-4EFD-AE1B-6EB7C4283C4B}"/>
  <sortState xmlns:xlrd2="http://schemas.microsoft.com/office/spreadsheetml/2017/richdata2" ref="A23:K26">
    <sortCondition ref="A22:A26"/>
  </sortState>
  <tableColumns count="11">
    <tableColumn id="1" xr3:uid="{0F59353E-E36E-4C36-8E69-E898AF601DE8}" name="Club"/>
    <tableColumn id="2" xr3:uid="{9B60A062-9C46-4455-9B7C-E476C9F1FE90}" name="Nickname"/>
    <tableColumn id="3" xr3:uid="{60DDA9CD-A280-4854-8459-263903E869A2}" name="Canoe #"/>
    <tableColumn id="4" xr3:uid="{C59F2FB7-7207-48E9-8F93-1EB816816596}" name="Start Time" dataDxfId="29"/>
    <tableColumn id="5" xr3:uid="{E581875E-CE47-4119-943E-BF673CEDF13E}" name="Finish Time" dataDxfId="28"/>
    <tableColumn id="6" xr3:uid="{882D6B3D-FB67-4A52-98A3-207C4356E6C3}" name="Overall Time" dataDxfId="27">
      <calculatedColumnFormula>E23-D23</calculatedColumnFormula>
    </tableColumn>
    <tableColumn id="7" xr3:uid="{F82F8F6E-E178-4C36-AC2A-C9353703847F}" name="Overall Place"/>
    <tableColumn id="8" xr3:uid="{6C5760FE-840D-44C3-9DA7-7B94DC022803}" name="Division Place"/>
    <tableColumn id="9" xr3:uid="{BA37EF29-D9A9-4A74-B0FE-ECEE1C5E2454}" name="Column4"/>
    <tableColumn id="10" xr3:uid="{CA631C6E-AACC-4F2C-BE96-98A7A5AF08D2}" name="Column5"/>
    <tableColumn id="11" xr3:uid="{ACDF5010-5CC6-4D41-BCE3-143FBA1E3830}" name="Column6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556560-ADE8-4D9A-A79D-0F42AE978FDB}" name="Table4" displayName="Table4" ref="A4:K5" totalsRowShown="0" headerRowDxfId="26">
  <autoFilter ref="A4:K5" xr:uid="{75556560-ADE8-4D9A-A79D-0F42AE978FDB}"/>
  <tableColumns count="11">
    <tableColumn id="1" xr3:uid="{3E7126BA-5D32-4E9E-A8FF-3A6FCCD9B61C}" name="Club"/>
    <tableColumn id="2" xr3:uid="{240CE8B1-B475-4C56-9F79-1FD3CC0B7AD8}" name="Nickname"/>
    <tableColumn id="3" xr3:uid="{721B4460-CC94-4372-BAAD-761437279930}" name="Canoe #"/>
    <tableColumn id="4" xr3:uid="{AE2A4DD7-CD93-4396-8A86-27EBB0314B14}" name="Start Time" dataDxfId="25"/>
    <tableColumn id="5" xr3:uid="{D884B219-B454-4F61-BADA-3E03250A07D2}" name="Finish Time" dataDxfId="24"/>
    <tableColumn id="6" xr3:uid="{4D104BAE-1973-4AFC-9CD2-139D77F16FC4}" name="Overall Time" dataDxfId="23">
      <calculatedColumnFormula>E5-D5</calculatedColumnFormula>
    </tableColumn>
    <tableColumn id="7" xr3:uid="{1A3426FE-03BA-41DB-B00A-0F237A020B1B}" name="Overall Place"/>
    <tableColumn id="8" xr3:uid="{C3543091-8979-4032-B555-205C77BF4421}" name="Division Place"/>
    <tableColumn id="9" xr3:uid="{9911ED95-B4E4-4AD5-9155-D042E40FE31F}" name="Column4"/>
    <tableColumn id="10" xr3:uid="{39595014-8F1B-4D52-8903-3FCF61BABAD7}" name="Column5"/>
    <tableColumn id="11" xr3:uid="{7846FEB1-0673-4AEC-9199-59E1488E0CBF}" name="Column6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83F7E7-79B4-4580-8F4F-B34BAB23FCE4}" name="Table5" displayName="Table5" ref="A30:K40" totalsRowShown="0" headerRowDxfId="22">
  <autoFilter ref="A30:K40" xr:uid="{4183F7E7-79B4-4580-8F4F-B34BAB23FCE4}"/>
  <sortState xmlns:xlrd2="http://schemas.microsoft.com/office/spreadsheetml/2017/richdata2" ref="A31:K40">
    <sortCondition ref="F30:F40"/>
  </sortState>
  <tableColumns count="11">
    <tableColumn id="1" xr3:uid="{E289466B-63F9-49C0-ACC9-635E58639ABA}" name="Club"/>
    <tableColumn id="2" xr3:uid="{8F15D233-B53E-4934-AC02-21566BC3F9DB}" name="Nickname"/>
    <tableColumn id="3" xr3:uid="{B986AF8F-DE4B-4F71-B2A1-DF8DD5CCD5D2}" name="Canoe #"/>
    <tableColumn id="4" xr3:uid="{69230BE9-696E-4CEF-9F5D-9B202E19E230}" name="Start Time" dataDxfId="21"/>
    <tableColumn id="5" xr3:uid="{EF04852D-7430-4EB0-8ACE-7CBAC9CC4B8B}" name="Finish Time" dataDxfId="20"/>
    <tableColumn id="6" xr3:uid="{DE017EF1-FE6E-42B2-8E7D-A2A871CCB0EF}" name="Overall Time" dataDxfId="19"/>
    <tableColumn id="7" xr3:uid="{84B2DCB4-A295-409C-9B2D-201A4D60D4FE}" name="Overall Place"/>
    <tableColumn id="8" xr3:uid="{F6A60845-4065-49A6-A4F1-0A241544E8E2}" name="Division Place"/>
    <tableColumn id="9" xr3:uid="{AB096990-90D0-44F9-925F-9D7A8C9BD32C}" name="Column4"/>
    <tableColumn id="10" xr3:uid="{906333FF-F646-42F1-A382-8325EF3377E8}" name="Column5"/>
    <tableColumn id="11" xr3:uid="{F778E044-FA27-482C-BA48-98792477A403}" name="Column6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3B7712A-25AC-465B-BA32-02C34B9ABDEB}" name="Table6" displayName="Table6" ref="A43:K49" totalsRowShown="0" headerRowDxfId="18" dataDxfId="17">
  <autoFilter ref="A43:K49" xr:uid="{53B7712A-25AC-465B-BA32-02C34B9ABDEB}"/>
  <sortState xmlns:xlrd2="http://schemas.microsoft.com/office/spreadsheetml/2017/richdata2" ref="A44:K49">
    <sortCondition ref="G43:G49"/>
  </sortState>
  <tableColumns count="11">
    <tableColumn id="1" xr3:uid="{71C602E6-AF5A-443F-9E8A-7FF1D3562251}" name="Club" dataDxfId="16"/>
    <tableColumn id="2" xr3:uid="{921ADD95-F0E9-4C86-AD24-CEF6785CBC07}" name="Nickname" dataDxfId="15"/>
    <tableColumn id="3" xr3:uid="{C47221FE-060D-4BBD-B71D-2ED21AE00998}" name="Canoe #" dataDxfId="14"/>
    <tableColumn id="4" xr3:uid="{8E539E9B-A153-4B92-99A3-C4FBC0673C35}" name="Start Time" dataDxfId="13"/>
    <tableColumn id="5" xr3:uid="{8E60B525-40CA-46D8-A958-F9A908D5B045}" name="Finish Time" dataDxfId="12"/>
    <tableColumn id="6" xr3:uid="{6C4B23CB-3C1B-43AC-A5E4-520DB3DF4E2F}" name="Overall Time" dataDxfId="11">
      <calculatedColumnFormula>E44-D44</calculatedColumnFormula>
    </tableColumn>
    <tableColumn id="7" xr3:uid="{9A532E18-83FA-4794-8639-23ECE6F3AA58}" name="Overall Place" dataDxfId="10"/>
    <tableColumn id="8" xr3:uid="{F977B543-A493-4062-932B-E5DC60B2DFBA}" name="Division Place" dataDxfId="9"/>
    <tableColumn id="9" xr3:uid="{1359F2CD-335C-4B9A-8351-F832E9E60FFB}" name="Column4" dataDxfId="8"/>
    <tableColumn id="10" xr3:uid="{8550B3C4-C59D-4660-87A7-4676DBBD0006}" name="Column5" dataDxfId="7"/>
    <tableColumn id="11" xr3:uid="{D074EE0F-2496-4666-B4C6-FF79433F3949}" name="Column6" dataDxfId="6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775C531-0C38-4EF6-A703-A014D46567A5}" name="Table7" displayName="Table7" ref="A53:K55" totalsRowShown="0" headerRowDxfId="5" headerRowBorderDxfId="4" tableBorderDxfId="3">
  <autoFilter ref="A53:K55" xr:uid="{C775C531-0C38-4EF6-A703-A014D46567A5}"/>
  <tableColumns count="11">
    <tableColumn id="1" xr3:uid="{BE9F2FBA-99A0-45DB-8F88-A353459FA823}" name="Club"/>
    <tableColumn id="2" xr3:uid="{05C55D93-7F24-401D-A6E2-937882B6A6D7}" name="Nickname"/>
    <tableColumn id="3" xr3:uid="{6BA0C998-A001-4690-89B6-5D44F2F64E36}" name="Canoe #"/>
    <tableColumn id="4" xr3:uid="{9F13CF24-65A9-4C25-B758-9E041CF798D3}" name="Start Time" dataDxfId="2"/>
    <tableColumn id="5" xr3:uid="{1D443421-4E92-4D56-AA31-200871767B21}" name="Finish Time" dataDxfId="1"/>
    <tableColumn id="6" xr3:uid="{E2EA1E00-1F65-428E-BF09-525009294CAE}" name="Overall Time" dataDxfId="0">
      <calculatedColumnFormula>E54-D54</calculatedColumnFormula>
    </tableColumn>
    <tableColumn id="7" xr3:uid="{E40A5FCE-5FB3-45C9-B02F-A49A59B42538}" name="Overall Place"/>
    <tableColumn id="8" xr3:uid="{DF28ED20-DBEF-41D0-A078-6C90A9978C6A}" name="Division Place"/>
    <tableColumn id="9" xr3:uid="{839273A7-1D30-4609-B23A-C97AD55F9F54}" name="Column4"/>
    <tableColumn id="10" xr3:uid="{E331FF82-44B8-4F73-9181-B884DD87DDC2}" name="Column5"/>
    <tableColumn id="11" xr3:uid="{3E3BEC98-F038-4B0A-8D9D-96243A9E412A}" name="Column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757A-EDD9-462A-8AB9-308B38027A18}">
  <dimension ref="A1:M59"/>
  <sheetViews>
    <sheetView tabSelected="1" zoomScaleNormal="100" workbookViewId="0">
      <pane ySplit="1" topLeftCell="A2" activePane="bottomLeft" state="frozen"/>
      <selection pane="bottomLeft" activeCell="G55" sqref="G55"/>
    </sheetView>
  </sheetViews>
  <sheetFormatPr defaultRowHeight="14.5" x14ac:dyDescent="0.35"/>
  <cols>
    <col min="1" max="1" width="23.54296875" bestFit="1" customWidth="1"/>
    <col min="2" max="2" width="11.453125" customWidth="1"/>
    <col min="3" max="3" width="9.7265625" customWidth="1"/>
    <col min="4" max="4" width="14.453125" style="32" bestFit="1" customWidth="1"/>
    <col min="5" max="5" width="15.453125" style="32" bestFit="1" customWidth="1"/>
    <col min="6" max="6" width="14.1796875" bestFit="1" customWidth="1"/>
    <col min="7" max="7" width="14" customWidth="1"/>
    <col min="8" max="8" width="14.54296875" customWidth="1"/>
    <col min="9" max="11" width="10.26953125" customWidth="1"/>
    <col min="13" max="13" width="12.1796875" bestFit="1" customWidth="1"/>
  </cols>
  <sheetData>
    <row r="1" spans="1:11" s="15" customFormat="1" x14ac:dyDescent="0.35">
      <c r="A1" s="13" t="s">
        <v>29</v>
      </c>
      <c r="B1" s="13" t="s">
        <v>15</v>
      </c>
      <c r="C1" s="13" t="s">
        <v>8</v>
      </c>
      <c r="D1" s="22" t="s">
        <v>39</v>
      </c>
      <c r="E1" s="22" t="s">
        <v>40</v>
      </c>
      <c r="F1" s="13" t="s">
        <v>41</v>
      </c>
      <c r="G1" s="13" t="s">
        <v>6</v>
      </c>
      <c r="H1" s="13" t="s">
        <v>7</v>
      </c>
      <c r="I1" s="14"/>
      <c r="J1" s="14"/>
      <c r="K1" s="14"/>
    </row>
    <row r="2" spans="1:11" x14ac:dyDescent="0.35">
      <c r="A2" s="4" t="s">
        <v>0</v>
      </c>
      <c r="B2" s="4"/>
      <c r="C2" s="2"/>
      <c r="D2" s="23"/>
      <c r="E2" s="23"/>
      <c r="F2" s="2"/>
      <c r="G2" s="2"/>
      <c r="H2" s="2"/>
      <c r="I2" s="2"/>
      <c r="J2" s="2"/>
      <c r="K2" s="2"/>
    </row>
    <row r="3" spans="1:11" x14ac:dyDescent="0.35">
      <c r="A3" s="33" t="s">
        <v>2</v>
      </c>
      <c r="B3" s="1"/>
      <c r="C3" s="1"/>
      <c r="D3" s="24"/>
      <c r="E3" s="24"/>
      <c r="F3" s="1"/>
      <c r="G3" s="1"/>
      <c r="H3" s="1"/>
      <c r="I3" s="1"/>
      <c r="J3" s="1"/>
      <c r="K3" s="1"/>
    </row>
    <row r="4" spans="1:11" x14ac:dyDescent="0.35">
      <c r="A4" s="11" t="s">
        <v>29</v>
      </c>
      <c r="B4" s="11" t="s">
        <v>15</v>
      </c>
      <c r="C4" s="11" t="s">
        <v>8</v>
      </c>
      <c r="D4" s="25" t="s">
        <v>39</v>
      </c>
      <c r="E4" s="25" t="s">
        <v>40</v>
      </c>
      <c r="F4" s="11" t="s">
        <v>41</v>
      </c>
      <c r="G4" s="11" t="s">
        <v>6</v>
      </c>
      <c r="H4" s="11" t="s">
        <v>7</v>
      </c>
      <c r="I4" t="s">
        <v>42</v>
      </c>
      <c r="J4" t="s">
        <v>43</v>
      </c>
      <c r="K4" t="s">
        <v>44</v>
      </c>
    </row>
    <row r="5" spans="1:11" x14ac:dyDescent="0.35">
      <c r="A5" t="s">
        <v>32</v>
      </c>
      <c r="C5">
        <v>921</v>
      </c>
      <c r="D5" s="26">
        <v>0.41666666666666669</v>
      </c>
      <c r="E5" s="26">
        <v>0.53450231481481481</v>
      </c>
      <c r="F5" s="9">
        <f t="shared" ref="F5:F18" si="0">E5-D5</f>
        <v>0.11783564814814812</v>
      </c>
      <c r="G5">
        <v>5</v>
      </c>
      <c r="H5">
        <v>1</v>
      </c>
    </row>
    <row r="6" spans="1:11" x14ac:dyDescent="0.35">
      <c r="D6" s="26"/>
      <c r="E6" s="26"/>
      <c r="F6" s="5"/>
    </row>
    <row r="7" spans="1:11" x14ac:dyDescent="0.35">
      <c r="A7" s="33" t="s">
        <v>3</v>
      </c>
      <c r="B7" s="1"/>
      <c r="C7" s="1"/>
      <c r="D7" s="27"/>
      <c r="E7" s="27"/>
      <c r="F7" s="6"/>
      <c r="G7" s="1"/>
      <c r="H7" s="1"/>
      <c r="I7" s="1"/>
      <c r="J7" s="1"/>
      <c r="K7" s="1"/>
    </row>
    <row r="8" spans="1:11" x14ac:dyDescent="0.35">
      <c r="A8" s="11" t="s">
        <v>29</v>
      </c>
      <c r="B8" s="11" t="s">
        <v>15</v>
      </c>
      <c r="C8" s="11" t="s">
        <v>8</v>
      </c>
      <c r="D8" s="25" t="s">
        <v>39</v>
      </c>
      <c r="E8" s="28" t="s">
        <v>40</v>
      </c>
      <c r="F8" s="12" t="s">
        <v>41</v>
      </c>
      <c r="G8" s="11" t="s">
        <v>6</v>
      </c>
      <c r="H8" s="11" t="s">
        <v>7</v>
      </c>
      <c r="I8" t="s">
        <v>42</v>
      </c>
      <c r="J8" t="s">
        <v>43</v>
      </c>
      <c r="K8" t="s">
        <v>44</v>
      </c>
    </row>
    <row r="9" spans="1:11" x14ac:dyDescent="0.35">
      <c r="A9" t="s">
        <v>11</v>
      </c>
      <c r="C9">
        <v>1286</v>
      </c>
      <c r="D9" s="26">
        <v>0.41666666666666669</v>
      </c>
      <c r="E9" s="26">
        <v>0.52513888888888893</v>
      </c>
      <c r="F9" s="9">
        <f>E9-D9</f>
        <v>0.10847222222222225</v>
      </c>
      <c r="G9">
        <v>3</v>
      </c>
      <c r="H9">
        <v>1</v>
      </c>
    </row>
    <row r="10" spans="1:11" x14ac:dyDescent="0.35">
      <c r="A10" t="s">
        <v>31</v>
      </c>
      <c r="C10">
        <v>65</v>
      </c>
      <c r="D10" s="26">
        <v>0.41666666666666669</v>
      </c>
      <c r="E10" s="26">
        <v>0.53517361111111106</v>
      </c>
      <c r="F10" s="9">
        <f>E10-D10</f>
        <v>0.11850694444444437</v>
      </c>
      <c r="G10">
        <v>6</v>
      </c>
      <c r="H10">
        <v>2</v>
      </c>
    </row>
    <row r="11" spans="1:11" x14ac:dyDescent="0.35">
      <c r="A11" t="s">
        <v>10</v>
      </c>
      <c r="C11">
        <v>62</v>
      </c>
      <c r="D11" s="26">
        <v>0.41666666666666669</v>
      </c>
      <c r="E11" s="26">
        <v>0.53660879629629632</v>
      </c>
      <c r="F11" s="9">
        <f>E11-D11</f>
        <v>0.11994212962962963</v>
      </c>
      <c r="G11">
        <v>7</v>
      </c>
      <c r="H11">
        <v>3</v>
      </c>
    </row>
    <row r="12" spans="1:11" x14ac:dyDescent="0.35">
      <c r="A12" t="s">
        <v>9</v>
      </c>
      <c r="C12">
        <v>971</v>
      </c>
      <c r="D12" s="26">
        <v>0.41666666666666669</v>
      </c>
      <c r="E12" s="26">
        <v>0.53863425925925923</v>
      </c>
      <c r="F12" s="9">
        <f>E12-D12</f>
        <v>0.12196759259259254</v>
      </c>
      <c r="G12">
        <v>8</v>
      </c>
      <c r="H12">
        <v>4</v>
      </c>
    </row>
    <row r="13" spans="1:11" x14ac:dyDescent="0.35">
      <c r="D13" s="26"/>
      <c r="E13" s="26"/>
      <c r="F13" s="5"/>
    </row>
    <row r="14" spans="1:11" x14ac:dyDescent="0.35">
      <c r="A14" s="33" t="s">
        <v>4</v>
      </c>
      <c r="B14" s="1"/>
      <c r="C14" s="1"/>
      <c r="D14" s="27"/>
      <c r="E14" s="27"/>
      <c r="F14" s="6"/>
      <c r="G14" s="1"/>
      <c r="H14" s="1"/>
      <c r="I14" s="1"/>
      <c r="J14" s="1"/>
      <c r="K14" s="1"/>
    </row>
    <row r="15" spans="1:11" x14ac:dyDescent="0.35">
      <c r="A15" s="11" t="s">
        <v>29</v>
      </c>
      <c r="B15" s="11" t="s">
        <v>15</v>
      </c>
      <c r="C15" s="11" t="s">
        <v>8</v>
      </c>
      <c r="D15" s="25" t="s">
        <v>39</v>
      </c>
      <c r="E15" s="28" t="s">
        <v>40</v>
      </c>
      <c r="F15" s="12" t="s">
        <v>41</v>
      </c>
      <c r="G15" s="11" t="s">
        <v>6</v>
      </c>
      <c r="H15" s="11" t="s">
        <v>7</v>
      </c>
      <c r="I15" t="s">
        <v>42</v>
      </c>
      <c r="J15" t="s">
        <v>43</v>
      </c>
      <c r="K15" t="s">
        <v>44</v>
      </c>
    </row>
    <row r="16" spans="1:11" x14ac:dyDescent="0.35">
      <c r="A16" t="s">
        <v>30</v>
      </c>
      <c r="D16" s="26">
        <v>0.41666666666666669</v>
      </c>
      <c r="E16" s="26">
        <v>0.51070601851851849</v>
      </c>
      <c r="F16" s="9">
        <f t="shared" si="0"/>
        <v>9.4039351851851805E-2</v>
      </c>
      <c r="G16">
        <v>1</v>
      </c>
      <c r="H16">
        <v>1</v>
      </c>
    </row>
    <row r="17" spans="1:11" x14ac:dyDescent="0.35">
      <c r="A17" t="s">
        <v>32</v>
      </c>
      <c r="C17">
        <v>63</v>
      </c>
      <c r="D17" s="26">
        <v>0.41666666666666669</v>
      </c>
      <c r="E17" s="26">
        <v>0.51401620370370371</v>
      </c>
      <c r="F17" s="9">
        <f t="shared" si="0"/>
        <v>9.7349537037037026E-2</v>
      </c>
      <c r="G17">
        <v>2</v>
      </c>
      <c r="H17">
        <v>2</v>
      </c>
    </row>
    <row r="18" spans="1:11" x14ac:dyDescent="0.35">
      <c r="A18" t="s">
        <v>33</v>
      </c>
      <c r="C18">
        <v>28</v>
      </c>
      <c r="D18" s="26">
        <v>0.41666666666666669</v>
      </c>
      <c r="E18" s="26">
        <v>0.52924768518518517</v>
      </c>
      <c r="F18" s="9">
        <f t="shared" si="0"/>
        <v>0.11258101851851848</v>
      </c>
      <c r="G18">
        <v>4</v>
      </c>
      <c r="H18">
        <v>3</v>
      </c>
    </row>
    <row r="19" spans="1:11" x14ac:dyDescent="0.35">
      <c r="D19" s="26"/>
      <c r="E19" s="26"/>
      <c r="F19" s="5"/>
    </row>
    <row r="20" spans="1:11" x14ac:dyDescent="0.35">
      <c r="A20" s="4" t="s">
        <v>1</v>
      </c>
      <c r="B20" s="4"/>
      <c r="C20" s="2"/>
      <c r="D20" s="29"/>
      <c r="E20" s="29"/>
      <c r="F20" s="7"/>
      <c r="G20" s="2"/>
      <c r="H20" s="2"/>
      <c r="I20" s="2"/>
      <c r="J20" s="2"/>
      <c r="K20" s="2"/>
    </row>
    <row r="21" spans="1:11" x14ac:dyDescent="0.35">
      <c r="A21" s="34" t="s">
        <v>2</v>
      </c>
      <c r="B21" s="3"/>
      <c r="C21" s="3"/>
      <c r="D21" s="30"/>
      <c r="E21" s="30"/>
      <c r="F21" s="8"/>
      <c r="G21" s="3"/>
      <c r="H21" s="3"/>
      <c r="I21" s="3"/>
      <c r="J21" s="3"/>
      <c r="K21" s="3"/>
    </row>
    <row r="22" spans="1:11" x14ac:dyDescent="0.35">
      <c r="A22" s="11" t="s">
        <v>29</v>
      </c>
      <c r="B22" s="11" t="s">
        <v>15</v>
      </c>
      <c r="C22" s="11" t="s">
        <v>8</v>
      </c>
      <c r="D22" s="25" t="s">
        <v>39</v>
      </c>
      <c r="E22" s="28" t="s">
        <v>40</v>
      </c>
      <c r="F22" s="12" t="s">
        <v>41</v>
      </c>
      <c r="G22" s="11" t="s">
        <v>6</v>
      </c>
      <c r="H22" s="11" t="s">
        <v>7</v>
      </c>
      <c r="I22" t="s">
        <v>42</v>
      </c>
      <c r="J22" t="s">
        <v>43</v>
      </c>
      <c r="K22" t="s">
        <v>44</v>
      </c>
    </row>
    <row r="23" spans="1:11" x14ac:dyDescent="0.35">
      <c r="A23" t="s">
        <v>13</v>
      </c>
      <c r="B23" t="s">
        <v>16</v>
      </c>
      <c r="C23">
        <v>38</v>
      </c>
      <c r="D23" s="26">
        <v>0.4513888888888889</v>
      </c>
      <c r="E23" s="26">
        <v>0.54844907407407406</v>
      </c>
      <c r="F23" s="9">
        <f>E23-D23</f>
        <v>9.7060185185185166E-2</v>
      </c>
      <c r="G23">
        <v>11</v>
      </c>
      <c r="H23">
        <v>3</v>
      </c>
    </row>
    <row r="24" spans="1:11" x14ac:dyDescent="0.35">
      <c r="A24" t="s">
        <v>12</v>
      </c>
      <c r="B24" t="s">
        <v>16</v>
      </c>
      <c r="C24">
        <v>1267</v>
      </c>
      <c r="D24" s="26">
        <v>0.4513888888888889</v>
      </c>
      <c r="E24" s="26">
        <v>0.55202546296296295</v>
      </c>
      <c r="F24" s="9">
        <f>E24-D24</f>
        <v>0.10063657407407406</v>
      </c>
      <c r="G24">
        <v>12</v>
      </c>
      <c r="H24">
        <v>4</v>
      </c>
    </row>
    <row r="25" spans="1:11" x14ac:dyDescent="0.35">
      <c r="A25" t="s">
        <v>14</v>
      </c>
      <c r="B25" t="s">
        <v>17</v>
      </c>
      <c r="C25">
        <v>84</v>
      </c>
      <c r="D25" s="26">
        <v>0.4513888888888889</v>
      </c>
      <c r="E25" s="26">
        <v>0.53980324074074071</v>
      </c>
      <c r="F25" s="9">
        <f>E25-D25</f>
        <v>8.8414351851851813E-2</v>
      </c>
      <c r="G25">
        <v>3</v>
      </c>
      <c r="H25">
        <v>1</v>
      </c>
    </row>
    <row r="26" spans="1:11" x14ac:dyDescent="0.35">
      <c r="A26" t="s">
        <v>14</v>
      </c>
      <c r="B26" t="s">
        <v>18</v>
      </c>
      <c r="C26">
        <v>85</v>
      </c>
      <c r="D26" s="26">
        <v>0.4513888888888889</v>
      </c>
      <c r="E26" s="26">
        <v>0.54628472222222224</v>
      </c>
      <c r="F26" s="9">
        <f>E26-D26</f>
        <v>9.4895833333333346E-2</v>
      </c>
      <c r="G26">
        <v>9</v>
      </c>
      <c r="H26">
        <v>2</v>
      </c>
    </row>
    <row r="27" spans="1:11" x14ac:dyDescent="0.35">
      <c r="D27" s="26"/>
      <c r="E27" s="26"/>
      <c r="F27" s="5"/>
    </row>
    <row r="28" spans="1:11" x14ac:dyDescent="0.35">
      <c r="D28" s="26"/>
      <c r="E28" s="26"/>
      <c r="F28" s="5"/>
    </row>
    <row r="29" spans="1:11" x14ac:dyDescent="0.35">
      <c r="A29" s="34" t="s">
        <v>3</v>
      </c>
      <c r="B29" s="3"/>
      <c r="C29" s="3"/>
      <c r="D29" s="30"/>
      <c r="E29" s="30"/>
      <c r="F29" s="8"/>
      <c r="G29" s="3"/>
      <c r="H29" s="3"/>
      <c r="I29" s="3"/>
      <c r="J29" s="3"/>
      <c r="K29" s="3"/>
    </row>
    <row r="30" spans="1:11" x14ac:dyDescent="0.35">
      <c r="A30" s="11" t="s">
        <v>29</v>
      </c>
      <c r="B30" s="11" t="s">
        <v>15</v>
      </c>
      <c r="C30" s="11" t="s">
        <v>8</v>
      </c>
      <c r="D30" s="25" t="s">
        <v>39</v>
      </c>
      <c r="E30" s="28" t="s">
        <v>40</v>
      </c>
      <c r="F30" s="12" t="s">
        <v>41</v>
      </c>
      <c r="G30" s="11" t="s">
        <v>6</v>
      </c>
      <c r="H30" s="11" t="s">
        <v>7</v>
      </c>
      <c r="I30" t="s">
        <v>42</v>
      </c>
      <c r="J30" t="s">
        <v>43</v>
      </c>
      <c r="K30" t="s">
        <v>44</v>
      </c>
    </row>
    <row r="31" spans="1:11" x14ac:dyDescent="0.35">
      <c r="A31" t="s">
        <v>25</v>
      </c>
      <c r="B31" t="s">
        <v>47</v>
      </c>
      <c r="D31" s="26">
        <v>0.4513888888888889</v>
      </c>
      <c r="E31" s="26"/>
      <c r="F31" s="9">
        <f t="shared" ref="F31:F40" si="1">E31-D31</f>
        <v>-0.4513888888888889</v>
      </c>
    </row>
    <row r="32" spans="1:11" x14ac:dyDescent="0.35">
      <c r="A32" t="s">
        <v>26</v>
      </c>
      <c r="C32">
        <v>987</v>
      </c>
      <c r="D32" s="26">
        <v>0.4513888888888889</v>
      </c>
      <c r="E32" s="26">
        <v>0.53824074074074069</v>
      </c>
      <c r="F32" s="9">
        <f t="shared" si="1"/>
        <v>8.6851851851851791E-2</v>
      </c>
      <c r="G32">
        <v>1</v>
      </c>
      <c r="H32">
        <v>1</v>
      </c>
    </row>
    <row r="33" spans="1:13" x14ac:dyDescent="0.35">
      <c r="A33" t="s">
        <v>23</v>
      </c>
      <c r="D33" s="26">
        <v>0.4513888888888889</v>
      </c>
      <c r="E33" s="26">
        <v>0.53929398148148144</v>
      </c>
      <c r="F33" s="9">
        <f t="shared" si="1"/>
        <v>8.7905092592592549E-2</v>
      </c>
      <c r="G33">
        <v>2</v>
      </c>
      <c r="H33">
        <v>2</v>
      </c>
    </row>
    <row r="34" spans="1:13" x14ac:dyDescent="0.35">
      <c r="A34" t="s">
        <v>22</v>
      </c>
      <c r="D34" s="26">
        <v>0.4513888888888889</v>
      </c>
      <c r="E34" s="26">
        <v>0.54196759259259264</v>
      </c>
      <c r="F34" s="9">
        <f t="shared" si="1"/>
        <v>9.0578703703703745E-2</v>
      </c>
      <c r="G34">
        <v>4</v>
      </c>
      <c r="H34">
        <v>3</v>
      </c>
    </row>
    <row r="35" spans="1:13" x14ac:dyDescent="0.35">
      <c r="A35" t="s">
        <v>14</v>
      </c>
      <c r="D35" s="26">
        <v>0.4513888888888889</v>
      </c>
      <c r="E35" s="26">
        <v>0.54296296296296298</v>
      </c>
      <c r="F35" s="9">
        <f t="shared" si="1"/>
        <v>9.1574074074074086E-2</v>
      </c>
      <c r="G35">
        <v>5</v>
      </c>
      <c r="H35">
        <v>4</v>
      </c>
    </row>
    <row r="36" spans="1:13" x14ac:dyDescent="0.35">
      <c r="A36" t="s">
        <v>34</v>
      </c>
      <c r="B36" t="s">
        <v>35</v>
      </c>
      <c r="C36">
        <v>32</v>
      </c>
      <c r="D36" s="26">
        <v>0.4513888888888889</v>
      </c>
      <c r="E36" s="26">
        <v>0.54334490740740737</v>
      </c>
      <c r="F36" s="9">
        <f t="shared" si="1"/>
        <v>9.1956018518518479E-2</v>
      </c>
      <c r="G36">
        <v>6</v>
      </c>
      <c r="H36">
        <v>5</v>
      </c>
    </row>
    <row r="37" spans="1:13" x14ac:dyDescent="0.35">
      <c r="A37" t="s">
        <v>24</v>
      </c>
      <c r="B37" t="s">
        <v>28</v>
      </c>
      <c r="C37">
        <v>39</v>
      </c>
      <c r="D37" s="26">
        <v>0.4513888888888889</v>
      </c>
      <c r="E37" s="26">
        <v>0.54380787037037037</v>
      </c>
      <c r="F37" s="9">
        <f t="shared" si="1"/>
        <v>9.2418981481481477E-2</v>
      </c>
      <c r="G37">
        <v>7</v>
      </c>
      <c r="H37">
        <v>6</v>
      </c>
    </row>
    <row r="38" spans="1:13" x14ac:dyDescent="0.35">
      <c r="A38" t="s">
        <v>9</v>
      </c>
      <c r="B38" t="s">
        <v>45</v>
      </c>
      <c r="C38">
        <v>99</v>
      </c>
      <c r="D38" s="26">
        <v>0.4513888888888889</v>
      </c>
      <c r="E38" s="26">
        <v>0.54576388888888894</v>
      </c>
      <c r="F38" s="9">
        <f t="shared" si="1"/>
        <v>9.4375000000000042E-2</v>
      </c>
      <c r="G38">
        <v>8</v>
      </c>
      <c r="H38">
        <v>7</v>
      </c>
    </row>
    <row r="39" spans="1:13" x14ac:dyDescent="0.35">
      <c r="A39" t="s">
        <v>11</v>
      </c>
      <c r="C39">
        <v>15</v>
      </c>
      <c r="D39" s="26">
        <v>0.4513888888888889</v>
      </c>
      <c r="E39" s="26">
        <v>0.54700231481481476</v>
      </c>
      <c r="F39" s="9">
        <f t="shared" si="1"/>
        <v>9.5613425925925866E-2</v>
      </c>
      <c r="G39">
        <v>10</v>
      </c>
      <c r="H39">
        <v>8</v>
      </c>
    </row>
    <row r="40" spans="1:13" x14ac:dyDescent="0.35">
      <c r="A40" t="s">
        <v>13</v>
      </c>
      <c r="B40" t="s">
        <v>27</v>
      </c>
      <c r="C40">
        <v>37</v>
      </c>
      <c r="D40" s="26">
        <v>0.4513888888888889</v>
      </c>
      <c r="E40" s="26">
        <v>0.55284722222222227</v>
      </c>
      <c r="F40" s="9">
        <f t="shared" si="1"/>
        <v>0.10145833333333337</v>
      </c>
      <c r="G40">
        <v>13</v>
      </c>
      <c r="H40">
        <v>9</v>
      </c>
    </row>
    <row r="41" spans="1:13" x14ac:dyDescent="0.35">
      <c r="D41" s="26"/>
      <c r="E41" s="26"/>
      <c r="F41" s="5"/>
    </row>
    <row r="42" spans="1:13" x14ac:dyDescent="0.35">
      <c r="A42" s="34" t="s">
        <v>4</v>
      </c>
      <c r="B42" s="3"/>
      <c r="C42" s="3"/>
      <c r="D42" s="30"/>
      <c r="E42" s="30"/>
      <c r="F42" s="8"/>
      <c r="G42" s="3"/>
      <c r="H42" s="3"/>
      <c r="I42" s="3"/>
      <c r="J42" s="3"/>
      <c r="K42" s="3"/>
    </row>
    <row r="43" spans="1:13" x14ac:dyDescent="0.35">
      <c r="A43" s="11" t="s">
        <v>29</v>
      </c>
      <c r="B43" s="11" t="s">
        <v>15</v>
      </c>
      <c r="C43" s="11" t="s">
        <v>8</v>
      </c>
      <c r="D43" s="25" t="s">
        <v>39</v>
      </c>
      <c r="E43" s="28" t="s">
        <v>40</v>
      </c>
      <c r="F43" s="12" t="s">
        <v>41</v>
      </c>
      <c r="G43" s="11" t="s">
        <v>6</v>
      </c>
      <c r="H43" s="11" t="s">
        <v>7</v>
      </c>
      <c r="I43" t="s">
        <v>42</v>
      </c>
      <c r="J43" t="s">
        <v>43</v>
      </c>
      <c r="K43" t="s">
        <v>44</v>
      </c>
    </row>
    <row r="44" spans="1:13" x14ac:dyDescent="0.35">
      <c r="A44" s="16" t="s">
        <v>36</v>
      </c>
      <c r="D44" s="26">
        <v>0.55046296296296293</v>
      </c>
      <c r="E44" s="26">
        <v>0.61646990740740737</v>
      </c>
      <c r="F44" s="9">
        <f t="shared" ref="F44:F49" si="2">E44-D44</f>
        <v>6.6006944444444438E-2</v>
      </c>
      <c r="G44">
        <v>1</v>
      </c>
      <c r="M44">
        <v>13720</v>
      </c>
    </row>
    <row r="45" spans="1:13" x14ac:dyDescent="0.35">
      <c r="A45" t="s">
        <v>14</v>
      </c>
      <c r="B45" t="s">
        <v>17</v>
      </c>
      <c r="D45" s="26">
        <v>0.55046296296296293</v>
      </c>
      <c r="E45" s="26">
        <v>0.6177083333333333</v>
      </c>
      <c r="F45" s="9">
        <f t="shared" si="2"/>
        <v>6.7245370370370372E-2</v>
      </c>
      <c r="G45">
        <v>2</v>
      </c>
      <c r="M45">
        <v>15429</v>
      </c>
    </row>
    <row r="46" spans="1:13" x14ac:dyDescent="0.35">
      <c r="A46" t="s">
        <v>11</v>
      </c>
      <c r="B46" t="s">
        <v>20</v>
      </c>
      <c r="C46">
        <v>15</v>
      </c>
      <c r="D46" s="26">
        <v>0.55046296296296293</v>
      </c>
      <c r="E46" s="26">
        <v>0.61805555555555558</v>
      </c>
      <c r="F46" s="9">
        <f t="shared" si="2"/>
        <v>6.7592592592592649E-2</v>
      </c>
      <c r="G46">
        <v>3</v>
      </c>
      <c r="M46">
        <v>15220</v>
      </c>
    </row>
    <row r="47" spans="1:13" x14ac:dyDescent="0.35">
      <c r="A47" t="s">
        <v>21</v>
      </c>
      <c r="D47" s="26">
        <v>0.55046296296296293</v>
      </c>
      <c r="E47" s="26">
        <v>0.62131944444444442</v>
      </c>
      <c r="F47" s="9">
        <f t="shared" si="2"/>
        <v>7.0856481481481493E-2</v>
      </c>
      <c r="G47">
        <v>4</v>
      </c>
      <c r="M47">
        <v>14202</v>
      </c>
    </row>
    <row r="48" spans="1:13" x14ac:dyDescent="0.35">
      <c r="A48" t="s">
        <v>13</v>
      </c>
      <c r="D48" s="26">
        <v>0.55046296296296293</v>
      </c>
      <c r="E48" s="26">
        <v>0.62847222222222221</v>
      </c>
      <c r="F48" s="9">
        <f t="shared" si="2"/>
        <v>7.8009259259259278E-2</v>
      </c>
      <c r="G48">
        <v>5</v>
      </c>
      <c r="M48">
        <v>13503</v>
      </c>
    </row>
    <row r="49" spans="1:13" x14ac:dyDescent="0.35">
      <c r="A49" t="s">
        <v>19</v>
      </c>
      <c r="D49" s="26">
        <v>0.55046296296296293</v>
      </c>
      <c r="E49" s="26">
        <v>0.62996527777777778</v>
      </c>
      <c r="F49" s="9">
        <f t="shared" si="2"/>
        <v>7.9502314814814845E-2</v>
      </c>
      <c r="G49">
        <v>6</v>
      </c>
    </row>
    <row r="50" spans="1:13" x14ac:dyDescent="0.35">
      <c r="D50" s="26"/>
      <c r="E50" s="26"/>
      <c r="F50" s="9"/>
      <c r="L50">
        <v>13650</v>
      </c>
      <c r="M50" s="35"/>
    </row>
    <row r="51" spans="1:13" x14ac:dyDescent="0.35">
      <c r="A51" s="4" t="s">
        <v>5</v>
      </c>
      <c r="B51" s="4"/>
      <c r="C51" s="2"/>
      <c r="D51" s="29"/>
      <c r="E51" s="29"/>
      <c r="F51" s="7"/>
      <c r="G51" s="2"/>
      <c r="H51" s="2"/>
      <c r="I51" s="2"/>
      <c r="J51" s="2"/>
      <c r="K51" s="2"/>
    </row>
    <row r="52" spans="1:13" x14ac:dyDescent="0.35">
      <c r="A52" s="34" t="s">
        <v>2</v>
      </c>
      <c r="B52" s="3"/>
      <c r="C52" s="3"/>
      <c r="D52" s="30"/>
      <c r="E52" s="30"/>
      <c r="F52" s="8"/>
      <c r="G52" s="3"/>
      <c r="H52" s="3"/>
      <c r="I52" s="3"/>
      <c r="J52" s="3"/>
      <c r="K52" s="3"/>
    </row>
    <row r="53" spans="1:13" x14ac:dyDescent="0.35">
      <c r="A53" s="17" t="s">
        <v>29</v>
      </c>
      <c r="B53" s="18" t="s">
        <v>15</v>
      </c>
      <c r="C53" s="18" t="s">
        <v>8</v>
      </c>
      <c r="D53" s="25" t="s">
        <v>39</v>
      </c>
      <c r="E53" s="31" t="s">
        <v>40</v>
      </c>
      <c r="F53" s="19" t="s">
        <v>41</v>
      </c>
      <c r="G53" s="18" t="s">
        <v>6</v>
      </c>
      <c r="H53" s="18" t="s">
        <v>7</v>
      </c>
      <c r="I53" s="20" t="s">
        <v>42</v>
      </c>
      <c r="J53" s="20" t="s">
        <v>43</v>
      </c>
      <c r="K53" s="21" t="s">
        <v>44</v>
      </c>
    </row>
    <row r="54" spans="1:13" x14ac:dyDescent="0.35">
      <c r="A54" t="s">
        <v>11</v>
      </c>
      <c r="B54" t="s">
        <v>37</v>
      </c>
      <c r="C54">
        <v>15</v>
      </c>
      <c r="D54" s="26">
        <v>0.375</v>
      </c>
      <c r="E54" s="26">
        <v>0.40953703703703703</v>
      </c>
      <c r="F54" s="9">
        <f t="shared" ref="F54" si="3">E54-D54</f>
        <v>3.4537037037037033E-2</v>
      </c>
      <c r="G54">
        <v>1</v>
      </c>
    </row>
    <row r="55" spans="1:13" x14ac:dyDescent="0.35">
      <c r="A55" t="s">
        <v>46</v>
      </c>
      <c r="C55">
        <v>62</v>
      </c>
      <c r="D55" s="26">
        <v>0.375</v>
      </c>
      <c r="E55" s="26">
        <v>0.41379629629629627</v>
      </c>
      <c r="F55" s="9">
        <f>E55-D55</f>
        <v>3.8796296296296273E-2</v>
      </c>
      <c r="G55">
        <v>3</v>
      </c>
    </row>
    <row r="56" spans="1:13" x14ac:dyDescent="0.35">
      <c r="A56" s="34" t="s">
        <v>3</v>
      </c>
      <c r="B56" s="3"/>
      <c r="C56" s="3"/>
      <c r="D56" s="30"/>
      <c r="E56" s="30"/>
      <c r="F56" s="10"/>
      <c r="G56" s="3"/>
      <c r="H56" s="3"/>
      <c r="I56" s="3"/>
      <c r="J56" s="3"/>
      <c r="K56" s="3"/>
    </row>
    <row r="57" spans="1:13" x14ac:dyDescent="0.35">
      <c r="A57" t="s">
        <v>38</v>
      </c>
      <c r="C57">
        <v>1286</v>
      </c>
      <c r="D57" s="26">
        <v>0.375</v>
      </c>
      <c r="E57" s="26">
        <v>0.4103472222222222</v>
      </c>
      <c r="F57" s="9">
        <f>E57-D57</f>
        <v>3.5347222222222197E-2</v>
      </c>
      <c r="G57">
        <v>2</v>
      </c>
    </row>
    <row r="58" spans="1:13" x14ac:dyDescent="0.35">
      <c r="A58" s="34" t="s">
        <v>4</v>
      </c>
      <c r="B58" s="3"/>
      <c r="C58" s="3"/>
      <c r="D58" s="30"/>
      <c r="E58" s="30"/>
      <c r="F58" s="10"/>
      <c r="G58" s="3"/>
      <c r="H58" s="3"/>
      <c r="I58" s="3"/>
      <c r="J58" s="3"/>
      <c r="K58" s="3"/>
    </row>
    <row r="59" spans="1:13" x14ac:dyDescent="0.35">
      <c r="D59" s="26"/>
      <c r="E59" s="26"/>
      <c r="F59" s="9"/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Irwin</dc:creator>
  <cp:lastModifiedBy>Sarah Tanuvasa</cp:lastModifiedBy>
  <dcterms:created xsi:type="dcterms:W3CDTF">2025-08-13T21:24:27Z</dcterms:created>
  <dcterms:modified xsi:type="dcterms:W3CDTF">2025-08-18T14:04:58Z</dcterms:modified>
</cp:coreProperties>
</file>